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F962A78E-6D36-4737-81D8-0B711C89F8B7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C36" i="1" s="1"/>
  <c r="C47" i="1" l="1"/>
  <c r="D47" i="1"/>
  <c r="D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<sst xmlns="http://schemas.openxmlformats.org/spreadsheetml/2006/main" count="62" uniqueCount="54">
  <si>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</si>
  <si>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</si>
  <si>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</si>
  <si>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</si>
  <si>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</si>
  <si>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</si>
  <si>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</si>
  <si>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</si>
  <si>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</si>
  <si>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</si>
  <si>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</si>
  <si>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</si>
  <si>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</si>
  <si>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</si>
  <si>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</si>
  <si>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</si>
  <si>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</si>
  <si>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</si>
  <si>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</si>
  <si>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</si>
  <si>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</si>
  <si>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</si>
  <si>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</si>
  <si>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</si>
  <si>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</si>
  <si>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</si>
  <si>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</si>
  <si>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</si>
  <si>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</si>
  <si>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</si>
  <si>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</si>
  <si>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</si>
  <si>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</si>
  <si>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</si>
  <si>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</si>
  <si>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</si>
  <si>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</si>
  <si>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</si>
  <si>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</si>
  <si>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</si>
  <si>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</si>
  <si>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</si>
  <si>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</si>
  <si>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</si>
  <si>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</si>
  <si>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</si>
  <si>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</si>
  <si>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</si>
  <si>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</si>
  <si>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</si>
  <si>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</si>
  <si>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Diciembre de 2024 y del 01 de Enero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</si>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</sst>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2123360</xdr:colOff>
      <xdr:row>70</xdr:row>
      <xdr:rowOff>18071</xdr:rowOff>
    </xdr:from>
    <xdr:to>
      <xdr:col>1</xdr:col>
      <xdr:colOff>4434432</xdr:colOff>
      <xdr:row>74</xdr:row>
      <xdr:rowOff>30611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63C8AB2-173D-4F45-8E5F-82A3FE545026}"/>
            </a:ext>
          </a:extLst>
        </xdr:cNvPr>
        <xdr:cNvSpPr txBox="1"/>
      </xdr:nvSpPr>
      <xdr:spPr>
        <a:xfrm>
          <a:off x="2322143" y="11556498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298173</xdr:colOff>
      <xdr:row>70</xdr:row>
      <xdr:rowOff>9035</xdr:rowOff>
    </xdr:from>
    <xdr:to>
      <xdr:col>3</xdr:col>
      <xdr:colOff>556031</xdr:colOff>
      <xdr:row>74</xdr:row>
      <xdr:rowOff>53124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25893F5-5351-4DAB-91E3-41FD588E44C3}"/>
            </a:ext>
          </a:extLst>
        </xdr:cNvPr>
        <xdr:cNvSpPr txBox="1"/>
      </xdr:nvSpPr>
      <xdr:spPr>
        <a:xfrm>
          <a:off x="5457485" y="11547462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3" sqref="B3:D3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194934714.35000002</v>
      </c>
      <c r="D8" s="19">
        <f>SUM(D9:D18)</f>
        <v>195208074.56999999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6386131.4500000002</v>
      </c>
      <c r="D13" s="21">
        <v>8129122.6399999997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12970627.189999999</v>
      </c>
      <c r="D15" s="21">
        <v>12745491.439999999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175577955.71000001</v>
      </c>
      <c r="D17" s="21">
        <v>174333460.49000001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214660214.57999998</v>
      </c>
      <c r="D19" s="19">
        <f>SUM(D20:D35)</f>
        <v>185440677.29000002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63973298.990000002</v>
      </c>
      <c r="D20" s="21">
        <v>57109490.460000001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8958599.0399999991</v>
      </c>
      <c r="D21" s="21">
        <v>8681656.5899999999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33323877.579999998</v>
      </c>
      <c r="D22" s="21">
        <v>27480726.949999999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107130383.55</v>
      </c>
      <c r="D26" s="21">
        <v>84907570.549999997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1274055.42</v>
      </c>
      <c r="D35" s="21">
        <v>7261232.7400000002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-19725500.229999959</v>
      </c>
      <c r="D36" s="23">
        <f>SUM(D8-D19)</f>
        <v>9767397.2799999714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4087789.6</v>
      </c>
      <c r="D43" s="24">
        <f>SUM(D44:D46)</f>
        <v>8210943.3700000001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0</v>
      </c>
      <c r="D44" s="26">
        <v>3966743.14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3974979.6</v>
      </c>
      <c r="D45" s="26">
        <v>3681733.12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112810</v>
      </c>
      <c r="D46" s="26">
        <v>562467.11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-4087789.6</v>
      </c>
      <c r="D47" s="24">
        <f>D39-D43</f>
        <v>-8210943.3700000001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-23813289.829999961</v>
      </c>
      <c r="D62" s="32">
        <f>SUM(D60,D47,D36)</f>
        <v>1556453.9099999713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60829653.020000003</v>
      </c>
      <c r="D64" s="33">
        <v>59273199.109999999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37016363.189999998</v>
      </c>
      <c r="D65" s="33">
        <v>60829653.020000003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2025-01-23T17:59:34Z</cp:lastPrinted>
  <dcterms:created xsi:type="dcterms:W3CDTF">2019-12-03T19:09:42Z</dcterms:created>
  <dcterms:modified xsi:type="dcterms:W3CDTF">2025-01-27T16:28:28Z</dcterms:modified>
</cp:coreProperties>
</file>